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ek\Desktop\Vávrovice obecní dům\slepé\"/>
    </mc:Choice>
  </mc:AlternateContent>
  <xr:revisionPtr revIDLastSave="0" documentId="13_ncr:1_{9DFECC37-F123-49A7-AAE0-1E1146DB5590}" xr6:coauthVersionLast="47" xr6:coauthVersionMax="47" xr10:uidLastSave="{00000000-0000-0000-0000-000000000000}"/>
  <workbookProtection workbookAlgorithmName="SHA-512" workbookHashValue="Gt7POfaJREdkUvJwE8KQf8zCjlOn2AheVbO46VtXPvZT25UQuX2qyBrtsPSc+IBl7HSZ6Vb6Djzt1wVzHj5Jrg==" workbookSaltValue="0hZcLCmobD5d8hmjSQqdhA==" workbookSpinCount="100000" lockStructure="1"/>
  <bookViews>
    <workbookView xWindow="-108" yWindow="-108" windowWidth="23256" windowHeight="13176" xr2:uid="{FCD5BFBD-23E3-41A1-B4A1-4C5A698F7BC5}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7" i="1"/>
  <c r="C16" i="1"/>
  <c r="C14" i="1"/>
  <c r="C13" i="1"/>
  <c r="C11" i="1"/>
  <c r="C10" i="1"/>
  <c r="C9" i="1"/>
  <c r="C20" i="1" l="1"/>
  <c r="C21" i="1" s="1"/>
  <c r="C22" i="1" s="1"/>
</calcChain>
</file>

<file path=xl/sharedStrings.xml><?xml version="1.0" encoding="utf-8"?>
<sst xmlns="http://schemas.openxmlformats.org/spreadsheetml/2006/main" count="15" uniqueCount="15">
  <si>
    <t>Celkové sestavení rozpočtu</t>
  </si>
  <si>
    <t>Dílčí rozpočet</t>
  </si>
  <si>
    <t>Cena bez DPH</t>
  </si>
  <si>
    <t>Celkem bez DPH</t>
  </si>
  <si>
    <t>DPH 21%</t>
  </si>
  <si>
    <t>Cena celkem s DPH 21%</t>
  </si>
  <si>
    <t>ZTI</t>
  </si>
  <si>
    <t>Stavební práce</t>
  </si>
  <si>
    <t>Opava - Vávrovice Dům služeb</t>
  </si>
  <si>
    <t>Vybavení - odstranění povodňových škod</t>
  </si>
  <si>
    <t>EI  - odstranění povodňových škod</t>
  </si>
  <si>
    <t>Stavební práce -  odstranění povodňových škod</t>
  </si>
  <si>
    <t>2. NP EI</t>
  </si>
  <si>
    <t>2. NP Stavební práce</t>
  </si>
  <si>
    <t>2. NP Vybavení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</si>
</sst>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u/>
      <sz val="18"/>
      <color indexed="8"/>
      <name val="Calibri"/>
      <family val="2"/>
      <charset val="238"/>
    </font>
    <font>
      <b/>
      <u/>
      <sz val="18"/>
      <color indexed="8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5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4" fontId="5" fillId="2" borderId="4" xfId="0" applyNumberFormat="1" applyFont="1" applyFill="1" applyBorder="1" applyAlignment="1" applyProtection="1">
      <alignment horizontal="center"/>
      <protection locked="0"/>
    </xf>
    <xf numFmtId="0" fontId="5" fillId="0" borderId="5" xfId="0" applyFont="1" applyBorder="1"/>
    <xf numFmtId="4" fontId="5" fillId="2" borderId="6" xfId="0" applyNumberFormat="1" applyFont="1" applyFill="1" applyBorder="1" applyAlignment="1" applyProtection="1">
      <alignment horizontal="center"/>
      <protection locked="0"/>
    </xf>
    <xf numFmtId="0" fontId="5" fillId="0" borderId="9" xfId="0" applyFont="1" applyBorder="1"/>
    <xf numFmtId="0" fontId="5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1" xfId="0" applyFont="1" applyBorder="1"/>
    <xf numFmtId="0" fontId="5" fillId="0" borderId="1" xfId="0" applyFont="1" applyBorder="1"/>
    <xf numFmtId="0" fontId="5" fillId="0" borderId="7" xfId="0" applyFont="1" applyBorder="1"/>
    <xf numFmtId="4" fontId="5" fillId="2" borderId="8" xfId="0" applyNumberFormat="1" applyFont="1" applyFill="1" applyBorder="1" applyAlignment="1" applyProtection="1">
      <alignment horizontal="center"/>
      <protection locked="0"/>
    </xf>
    <xf numFmtId="0" fontId="6" fillId="2" borderId="5" xfId="0" applyFont="1" applyFill="1" applyBorder="1"/>
    <xf numFmtId="4" fontId="5" fillId="0" borderId="12" xfId="0" applyNumberFormat="1" applyFont="1" applyBorder="1" applyAlignment="1">
      <alignment horizontal="center"/>
    </xf>
    <xf numFmtId="4" fontId="5" fillId="2" borderId="2" xfId="0" applyNumberFormat="1" applyFont="1" applyFill="1" applyBorder="1" applyAlignment="1" applyProtection="1">
      <alignment horizontal="center"/>
      <protection locked="0"/>
    </xf>
    <xf numFmtId="4" fontId="6" fillId="2" borderId="6" xfId="0" applyNumberFormat="1" applyFont="1" applyFill="1" applyBorder="1" applyAlignment="1">
      <alignment horizontal="center"/>
    </xf>
    <xf numFmtId="4" fontId="7" fillId="2" borderId="8" xfId="0" applyNumberFormat="1" applyFont="1" applyFill="1" applyBorder="1" applyAlignment="1">
      <alignment horizontal="center"/>
    </xf>
    <xf numFmtId="0" fontId="7" fillId="2" borderId="7" xfId="0" applyFont="1" applyFill="1" applyBorder="1"/>
    <xf numFmtId="0" fontId="5" fillId="0" borderId="13" xfId="0" applyFont="1" applyBorder="1"/>
    <xf numFmtId="4" fontId="5" fillId="2" borderId="14" xfId="0" applyNumberFormat="1" applyFont="1" applyFill="1" applyBorder="1" applyAlignment="1" applyProtection="1">
      <alignment horizontal="center"/>
      <protection locked="0"/>
    </xf>
    <xf numFmtId="4" fontId="5" fillId="0" borderId="4" xfId="0" applyNumberFormat="1" applyFont="1" applyBorder="1" applyAlignment="1">
      <alignment horizontal="center"/>
    </xf>
    <xf numFmtId="4" fontId="5" fillId="3" borderId="14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rek\Desktop\V&#225;vrovice%20obecn&#237;%20d&#367;m\slep&#233;\5.%20Stavebn&#237;.xlsx" TargetMode="External"/><Relationship Id="rId1" Type="http://schemas.openxmlformats.org/officeDocument/2006/relationships/externalLinkPath" Target="5.%20Staveb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rek\Desktop\V&#225;vrovice%20obecn&#237;%20d&#367;m\slep&#233;\3.%20Elektroinstalace%20-%20odstran&#283;n&#237;%20povod&#328;ov&#253;ch%20&#353;kod.xlsx" TargetMode="External"/><Relationship Id="rId1" Type="http://schemas.openxmlformats.org/officeDocument/2006/relationships/externalLinkPath" Target="3.%20Elektroinstalace%20-%20odstran&#283;n&#237;%20povod&#328;ov&#253;ch%20&#353;ko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rek\Desktop\V&#225;vrovice%20obecn&#237;%20d&#367;m\slep&#233;\4.%20Vybaven&#237;%20-%20odstran&#283;n&#237;%20povod&#328;ov&#253;ch%20&#353;kod.xlsx" TargetMode="External"/><Relationship Id="rId1" Type="http://schemas.openxmlformats.org/officeDocument/2006/relationships/externalLinkPath" Target="4.%20Vybaven&#237;%20-%20odstran&#283;n&#237;%20povod&#328;ov&#253;ch%20&#353;kod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rek\Desktop\V&#225;vrovice%20obecn&#237;%20d&#367;m\slep&#233;\6.%20ZTI.xlsx" TargetMode="External"/><Relationship Id="rId1" Type="http://schemas.openxmlformats.org/officeDocument/2006/relationships/externalLinkPath" Target="6.%20ZTI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rek\Desktop\V&#225;vrovice%20obecn&#237;%20d&#367;m\slep&#233;\7.%202.%20NP%20EI.xlsx" TargetMode="External"/><Relationship Id="rId1" Type="http://schemas.openxmlformats.org/officeDocument/2006/relationships/externalLinkPath" Target="7.%202.%20NP%20EI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rek\Desktop\V&#225;vrovice%20obecn&#237;%20d&#367;m\slep&#233;\8.%202.%20NP%20stavebn&#237;.xlsx" TargetMode="External"/><Relationship Id="rId1" Type="http://schemas.openxmlformats.org/officeDocument/2006/relationships/externalLinkPath" Target="8.%202.%20NP%20stavebn&#237;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rek\Desktop\V&#225;vrovice%20obecn&#237;%20d&#367;m\slep&#233;\9.%202.%20NP%20vybaven&#237;.xlsx" TargetMode="External"/><Relationship Id="rId1" Type="http://schemas.openxmlformats.org/officeDocument/2006/relationships/externalLinkPath" Target="9.%202.%20NP%20vybaven&#237;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rek\Desktop\V&#225;vrovice%20obecn&#237;%20d&#367;m\slep&#233;\2.%20Stavebn&#237;%20-%20odstran&#283;n&#237;%20povod&#328;ov&#253;ch%20&#353;kod.xlsx" TargetMode="External"/><Relationship Id="rId1" Type="http://schemas.openxmlformats.org/officeDocument/2006/relationships/externalLinkPath" Target="2.%20Stavebn&#237;%20-%20odstran&#283;n&#237;%20povod&#328;ov&#253;ch%20&#353;ko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1 01 Pol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>
        <row r="25">
          <cell r="G2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1 02 Pol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>
        <row r="25">
          <cell r="G2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1 03 Pol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>
        <row r="25">
          <cell r="G25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1 02 Pol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>
        <row r="25">
          <cell r="G25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2 02 Pol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>
        <row r="25">
          <cell r="G25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2 01 Pol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>
        <row r="25">
          <cell r="G25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2 03 Pol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>
        <row r="25">
          <cell r="G25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01 01 Pol"/>
    </sheetNames>
    <definedNames>
      <definedName name="ZakladDPHZakl" refersTo="='Stavba'!$G$25"/>
    </definedNames>
    <sheetDataSet>
      <sheetData sheetId="0"/>
      <sheetData sheetId="1">
        <row r="25">
          <cell r="G25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6A933-0AF6-4F69-8DFD-707CCE0620F9}">
  <dimension ref="A1:D25"/>
  <sheetViews>
    <sheetView tabSelected="1" topLeftCell="A4" workbookViewId="0">
      <selection activeCell="C7" sqref="C7"/>
    </sheetView>
  </sheetViews>
  <sheetFormatPr defaultRowHeight="14.4" x14ac:dyDescent="0.3"/>
  <cols>
    <col min="2" max="2" width="51.6640625" customWidth="1"/>
    <col min="3" max="3" width="35.88671875" customWidth="1"/>
  </cols>
  <sheetData>
    <row r="1" spans="1:4" ht="23.4" x14ac:dyDescent="0.45">
      <c r="A1" s="1"/>
      <c r="B1" s="28" t="s">
        <v>0</v>
      </c>
      <c r="C1" s="28"/>
      <c r="D1" s="2"/>
    </row>
    <row r="2" spans="1:4" ht="23.4" x14ac:dyDescent="0.45">
      <c r="A2" s="1"/>
      <c r="B2" s="2"/>
      <c r="C2" s="2"/>
      <c r="D2" s="2"/>
    </row>
    <row r="3" spans="1:4" ht="23.4" x14ac:dyDescent="0.45">
      <c r="A3" s="1"/>
      <c r="B3" s="29" t="s">
        <v>8</v>
      </c>
      <c r="C3" s="29"/>
      <c r="D3" s="2"/>
    </row>
    <row r="4" spans="1:4" ht="23.4" x14ac:dyDescent="0.45">
      <c r="A4" s="1"/>
      <c r="B4" s="3"/>
      <c r="C4" s="2"/>
      <c r="D4" s="2"/>
    </row>
    <row r="5" spans="1:4" ht="19.2" x14ac:dyDescent="0.3">
      <c r="B5" s="4"/>
      <c r="C5" s="5"/>
      <c r="D5" s="5"/>
    </row>
    <row r="6" spans="1:4" ht="15" thickBot="1" x14ac:dyDescent="0.35">
      <c r="B6" s="5"/>
      <c r="C6" s="5"/>
      <c r="D6" s="5"/>
    </row>
    <row r="7" spans="1:4" x14ac:dyDescent="0.3">
      <c r="B7" s="13" t="s">
        <v>1</v>
      </c>
      <c r="C7" s="6" t="s">
        <v>2</v>
      </c>
      <c r="D7" s="5"/>
    </row>
    <row r="8" spans="1:4" ht="15" thickBot="1" x14ac:dyDescent="0.35">
      <c r="B8" s="11"/>
      <c r="C8" s="12"/>
      <c r="D8" s="5"/>
    </row>
    <row r="9" spans="1:4" x14ac:dyDescent="0.3">
      <c r="B9" s="9" t="s">
        <v>11</v>
      </c>
      <c r="C9" s="10">
        <f>[8]!ZakladDPHZakl</f>
        <v>0</v>
      </c>
      <c r="D9" s="5"/>
    </row>
    <row r="10" spans="1:4" x14ac:dyDescent="0.3">
      <c r="B10" s="7" t="s">
        <v>10</v>
      </c>
      <c r="C10" s="8">
        <f>[2]!ZakladDPHZakl</f>
        <v>0</v>
      </c>
      <c r="D10" s="5"/>
    </row>
    <row r="11" spans="1:4" ht="15" thickBot="1" x14ac:dyDescent="0.35">
      <c r="B11" s="16" t="s">
        <v>9</v>
      </c>
      <c r="C11" s="17">
        <f>[3]!ZakladDPHZakl</f>
        <v>0</v>
      </c>
      <c r="D11" s="5"/>
    </row>
    <row r="12" spans="1:4" ht="15" thickBot="1" x14ac:dyDescent="0.35">
      <c r="B12" s="14"/>
      <c r="C12" s="19"/>
      <c r="D12" s="5"/>
    </row>
    <row r="13" spans="1:4" x14ac:dyDescent="0.3">
      <c r="B13" s="15" t="s">
        <v>7</v>
      </c>
      <c r="C13" s="20">
        <f>[1]!ZakladDPHZakl</f>
        <v>0</v>
      </c>
      <c r="D13" s="5"/>
    </row>
    <row r="14" spans="1:4" x14ac:dyDescent="0.3">
      <c r="B14" s="24" t="s">
        <v>6</v>
      </c>
      <c r="C14" s="25">
        <f>[4]!ZakladDPHZakl</f>
        <v>0</v>
      </c>
      <c r="D14" s="5"/>
    </row>
    <row r="15" spans="1:4" x14ac:dyDescent="0.3">
      <c r="B15" s="24"/>
      <c r="C15" s="27"/>
      <c r="D15" s="5"/>
    </row>
    <row r="16" spans="1:4" x14ac:dyDescent="0.3">
      <c r="B16" s="7" t="s">
        <v>12</v>
      </c>
      <c r="C16" s="8">
        <f>[5]!ZakladDPHZakl</f>
        <v>0</v>
      </c>
      <c r="D16" s="5"/>
    </row>
    <row r="17" spans="2:4" x14ac:dyDescent="0.3">
      <c r="B17" s="7" t="s">
        <v>13</v>
      </c>
      <c r="C17" s="8">
        <f>[6]!ZakladDPHZakl</f>
        <v>0</v>
      </c>
      <c r="D17" s="5"/>
    </row>
    <row r="18" spans="2:4" x14ac:dyDescent="0.3">
      <c r="B18" s="7" t="s">
        <v>14</v>
      </c>
      <c r="C18" s="8">
        <f>[7]!ZakladDPHZakl</f>
        <v>0</v>
      </c>
      <c r="D18" s="5"/>
    </row>
    <row r="19" spans="2:4" x14ac:dyDescent="0.3">
      <c r="B19" s="7"/>
      <c r="C19" s="26"/>
      <c r="D19" s="5"/>
    </row>
    <row r="20" spans="2:4" x14ac:dyDescent="0.3">
      <c r="B20" s="18" t="s">
        <v>3</v>
      </c>
      <c r="C20" s="21">
        <f>C18+C17+C16+C14+C13+C11+C10+C9</f>
        <v>0</v>
      </c>
      <c r="D20" s="5"/>
    </row>
    <row r="21" spans="2:4" x14ac:dyDescent="0.3">
      <c r="B21" s="18" t="s">
        <v>4</v>
      </c>
      <c r="C21" s="21">
        <f>C20*0.21</f>
        <v>0</v>
      </c>
      <c r="D21" s="5"/>
    </row>
    <row r="22" spans="2:4" ht="16.2" thickBot="1" x14ac:dyDescent="0.35">
      <c r="B22" s="23" t="s">
        <v>5</v>
      </c>
      <c r="C22" s="22">
        <f>C20+C21</f>
        <v>0</v>
      </c>
      <c r="D22" s="5"/>
    </row>
    <row r="23" spans="2:4" x14ac:dyDescent="0.3">
      <c r="B23" s="5"/>
      <c r="C23" s="5"/>
      <c r="D23" s="5"/>
    </row>
    <row r="24" spans="2:4" x14ac:dyDescent="0.3">
      <c r="B24" s="5"/>
      <c r="C24" s="5"/>
      <c r="D24" s="5"/>
    </row>
    <row r="25" spans="2:4" x14ac:dyDescent="0.3">
      <c r="B25" s="5"/>
      <c r="C25" s="5"/>
      <c r="D25" s="5"/>
    </row>
  </sheetData>
  <sheetProtection sheet="1" objects="1" scenarios="1"/>
  <mergeCells count="2">
    <mergeCell ref="B1:C1"/>
    <mergeCell ref="B3:C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Szwed</dc:creator>
  <cp:lastModifiedBy>Miroslav Szwed</cp:lastModifiedBy>
  <dcterms:created xsi:type="dcterms:W3CDTF">2025-04-10T09:27:40Z</dcterms:created>
  <dcterms:modified xsi:type="dcterms:W3CDTF">2025-06-23T08:42:09Z</dcterms:modified>
</cp:coreProperties>
</file>